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0" yWindow="0" windowWidth="19200" windowHeight="7305"/>
  </bookViews>
  <sheets>
    <sheet name="6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F19" i="1" l="1"/>
  <c r="G19" i="1"/>
  <c r="H19" i="1"/>
  <c r="I19" i="1"/>
  <c r="E10" i="1"/>
  <c r="E20" i="1" s="1"/>
  <c r="F10" i="1"/>
  <c r="G10" i="1"/>
  <c r="G20" i="1" s="1"/>
  <c r="H10" i="1"/>
  <c r="I10" i="1"/>
  <c r="I20" i="1" s="1"/>
  <c r="H20" i="1" l="1"/>
  <c r="F20" i="1"/>
</calcChain>
</file>

<file path=xl/sharedStrings.xml><?xml version="1.0" encoding="utf-8"?>
<sst xmlns="http://schemas.openxmlformats.org/spreadsheetml/2006/main" count="99" uniqueCount="85">
  <si>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</si>
  <si>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</si>
  <si>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</si>
  <si>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</si>
  <si>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</si>
  <si>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</si>
  <si>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</si>
  <si>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</si>
  <si>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</si>
  <si>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</si>
  <si>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</si>
  <si>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</si>
  <si>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</si>
  <si>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</si>
  <si>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</si>
  <si>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</si>
  <si>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</si>
  <si>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</si>
  <si>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</si>
  <si>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</t>
  </si>
  <si>
    <t>№ рец.</t>
  </si>
  <si>
    <t>Выход, г</t>
  </si>
  <si>
    <t>МКОУ Вязовская ООШ - дети от 7 лет до 11 лет</t>
  </si>
  <si>
    <t>Каша геркулесовая молочная с маслом сливочным</t>
  </si>
  <si>
    <t>Чай с сахаром</t>
  </si>
  <si>
    <t>Суп картофельный с бобовыми</t>
  </si>
  <si>
    <t>Котлета мясная</t>
  </si>
  <si>
    <t>Макаронные изделия отварные</t>
  </si>
  <si>
    <t>8\4</t>
  </si>
  <si>
    <t>4\13</t>
  </si>
  <si>
    <t>пром</t>
  </si>
  <si>
    <t>16\2</t>
  </si>
  <si>
    <t>50\20</t>
  </si>
  <si>
    <t>11\10</t>
  </si>
  <si>
    <t>День 8</t>
  </si>
  <si>
    <t>№</t>
  </si>
  <si>
    <t>Масса порции</t>
  </si>
  <si>
    <t>Пищевые вещества</t>
  </si>
  <si>
    <t>Энергетическая ценность (ккал)</t>
  </si>
  <si>
    <t>Витамины (мП)</t>
  </si>
  <si>
    <t>Минеральные вещества (мП)</t>
  </si>
  <si>
    <t>Наименование блюда</t>
  </si>
  <si>
    <t>Б</t>
  </si>
  <si>
    <t>Ж</t>
  </si>
  <si>
    <t>У</t>
  </si>
  <si>
    <t>В1</t>
  </si>
  <si>
    <t>С</t>
  </si>
  <si>
    <t>А</t>
  </si>
  <si>
    <t>Е</t>
  </si>
  <si>
    <t>Ca</t>
  </si>
  <si>
    <t>P</t>
  </si>
  <si>
    <t>Mg</t>
  </si>
  <si>
    <t>Fe</t>
  </si>
  <si>
    <t>0.1</t>
  </si>
  <si>
    <t>Сыр(порциями)</t>
  </si>
  <si>
    <t>0.15</t>
  </si>
  <si>
    <t>Хлеб пшеничный, ржаной витаминизированный</t>
  </si>
  <si>
    <t>30/20</t>
  </si>
  <si>
    <t>0.85</t>
  </si>
  <si>
    <t>0.3</t>
  </si>
  <si>
    <t>Мясо говядины отварное</t>
  </si>
  <si>
    <t>46/3</t>
  </si>
  <si>
    <t>Соус красный основной</t>
  </si>
  <si>
    <t>61.6</t>
  </si>
  <si>
    <t>0.03</t>
  </si>
  <si>
    <t xml:space="preserve">Хлеб пшеничный, ржаной </t>
  </si>
  <si>
    <t>Компот из кураги и изюма  c витамином С</t>
  </si>
  <si>
    <t>0.7</t>
  </si>
  <si>
    <t>Итого:</t>
  </si>
  <si>
    <t>обед</t>
  </si>
  <si>
    <t>16/2</t>
  </si>
  <si>
    <t>11/10</t>
  </si>
  <si>
    <t>2,8</t>
  </si>
  <si>
    <t>Котлета мясная паровая</t>
  </si>
  <si>
    <t>177</t>
  </si>
  <si>
    <t>Каша "Дружба"(из смеси круп )</t>
  </si>
  <si>
    <t>Фрукт</t>
  </si>
  <si>
    <t>ИТОГО</t>
  </si>
  <si>
    <t xml:space="preserve">Компот из кураги и изюма </t>
  </si>
  <si>
    <t>Итого</t>
  </si>
  <si>
    <t>напиток</t>
  </si>
  <si>
    <t>хлеб бел.</t>
  </si>
  <si>
    <t>Хлеб пшеничный витам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</si>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</sst>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2" fontId="0" fillId="3" borderId="7" xfId="0" applyNumberFormat="1" applyFill="1" applyBorder="1" applyAlignment="1" applyProtection="1">
      <alignment horizontal="right"/>
      <protection locked="0"/>
    </xf>
    <xf numFmtId="2" fontId="0" fillId="3" borderId="12" xfId="0" applyNumberFormat="1" applyFill="1" applyBorder="1" applyAlignment="1" applyProtection="1">
      <alignment horizontal="right"/>
      <protection locked="0"/>
    </xf>
    <xf numFmtId="2" fontId="0" fillId="3" borderId="9" xfId="0" applyNumberFormat="1" applyFill="1" applyBorder="1" applyAlignment="1" applyProtection="1">
      <alignment horizontal="right"/>
      <protection locked="0"/>
    </xf>
    <xf numFmtId="0" fontId="0" fillId="3" borderId="0" xfId="0" applyFill="1"/>
    <xf numFmtId="2" fontId="0" fillId="3" borderId="16" xfId="0" applyNumberFormat="1" applyFill="1" applyBorder="1" applyAlignment="1" applyProtection="1">
      <alignment horizontal="right"/>
      <protection locked="0"/>
    </xf>
    <xf numFmtId="2" fontId="0" fillId="3" borderId="19" xfId="0" applyNumberFormat="1" applyFill="1" applyBorder="1" applyAlignment="1" applyProtection="1">
      <alignment horizontal="right"/>
      <protection locked="0"/>
    </xf>
    <xf numFmtId="2" fontId="1" fillId="0" borderId="0" xfId="0" applyNumberFormat="1" applyFont="1" applyBorder="1" applyAlignment="1">
      <alignment horizontal="center" vertical="center"/>
    </xf>
    <xf numFmtId="2" fontId="0" fillId="0" borderId="0" xfId="0" applyNumberFormat="1" applyBorder="1"/>
    <xf numFmtId="2" fontId="2" fillId="0" borderId="21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2" fontId="4" fillId="0" borderId="0" xfId="0" applyNumberFormat="1" applyFont="1" applyBorder="1" applyAlignment="1">
      <alignment vertical="center"/>
    </xf>
    <xf numFmtId="0" fontId="0" fillId="0" borderId="0" xfId="0" applyBorder="1"/>
    <xf numFmtId="0" fontId="2" fillId="0" borderId="24" xfId="0" applyNumberFormat="1" applyFont="1" applyBorder="1" applyAlignment="1">
      <alignment vertical="center" wrapText="1"/>
    </xf>
    <xf numFmtId="0" fontId="2" fillId="0" borderId="25" xfId="0" applyNumberFormat="1" applyFont="1" applyBorder="1" applyAlignment="1">
      <alignment vertical="center" wrapText="1"/>
    </xf>
    <xf numFmtId="0" fontId="0" fillId="0" borderId="6" xfId="0" applyFill="1" applyBorder="1"/>
    <xf numFmtId="0" fontId="0" fillId="0" borderId="6" xfId="0" applyFill="1" applyBorder="1" applyAlignment="1" applyProtection="1">
      <alignment wrapText="1"/>
      <protection locked="0"/>
    </xf>
    <xf numFmtId="2" fontId="0" fillId="0" borderId="6" xfId="0" applyNumberFormat="1" applyFill="1" applyBorder="1" applyAlignment="1" applyProtection="1">
      <alignment horizontal="right"/>
      <protection locked="0"/>
    </xf>
    <xf numFmtId="0" fontId="0" fillId="0" borderId="1" xfId="0" applyFill="1" applyBorder="1"/>
    <xf numFmtId="0" fontId="0" fillId="0" borderId="11" xfId="0" applyFill="1" applyBorder="1" applyAlignment="1" applyProtection="1">
      <alignment wrapText="1"/>
      <protection locked="0"/>
    </xf>
    <xf numFmtId="2" fontId="0" fillId="0" borderId="11" xfId="0" applyNumberFormat="1" applyFill="1" applyBorder="1" applyAlignment="1" applyProtection="1">
      <alignment horizontal="right"/>
      <protection locked="0"/>
    </xf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Alignment="1" applyProtection="1">
      <alignment horizontal="right"/>
      <protection locked="0"/>
    </xf>
    <xf numFmtId="0" fontId="0" fillId="0" borderId="1" xfId="0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Alignment="1" applyProtection="1">
      <alignment wrapText="1"/>
      <protection locked="0"/>
    </xf>
    <xf numFmtId="2" fontId="0" fillId="0" borderId="4" xfId="0" applyNumberFormat="1" applyFill="1" applyBorder="1" applyAlignment="1" applyProtection="1">
      <alignment horizontal="right"/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2" fontId="0" fillId="0" borderId="18" xfId="0" applyNumberFormat="1" applyFill="1" applyBorder="1" applyAlignment="1" applyProtection="1">
      <alignment horizontal="right"/>
      <protection locked="0"/>
    </xf>
    <xf numFmtId="2" fontId="0" fillId="0" borderId="11" xfId="0" applyNumberFormat="1" applyFill="1" applyBorder="1" applyProtection="1">
      <protection locked="0"/>
    </xf>
    <xf numFmtId="49" fontId="0" fillId="0" borderId="6" xfId="0" applyNumberFormat="1" applyFill="1" applyBorder="1" applyAlignment="1" applyProtection="1">
      <alignment horizontal="left"/>
      <protection locked="0"/>
    </xf>
    <xf numFmtId="49" fontId="0" fillId="0" borderId="11" xfId="0" applyNumberFormat="1" applyFill="1" applyBorder="1" applyAlignment="1" applyProtection="1">
      <alignment horizontal="left"/>
      <protection locked="0"/>
    </xf>
    <xf numFmtId="49" fontId="0" fillId="0" borderId="1" xfId="0" applyNumberFormat="1" applyFill="1" applyBorder="1" applyAlignment="1" applyProtection="1">
      <alignment horizontal="left"/>
      <protection locked="0"/>
    </xf>
    <xf numFmtId="49" fontId="0" fillId="0" borderId="4" xfId="0" applyNumberFormat="1" applyFill="1" applyBorder="1" applyAlignment="1" applyProtection="1">
      <alignment horizontal="left"/>
      <protection locked="0"/>
    </xf>
    <xf numFmtId="49" fontId="0" fillId="0" borderId="18" xfId="0" applyNumberFormat="1" applyFill="1" applyBorder="1" applyAlignment="1" applyProtection="1">
      <alignment horizontal="left"/>
      <protection locked="0"/>
    </xf>
    <xf numFmtId="49" fontId="0" fillId="0" borderId="11" xfId="0" applyNumberFormat="1" applyFill="1" applyBorder="1" applyProtection="1">
      <protection locked="0"/>
    </xf>
    <xf numFmtId="0" fontId="0" fillId="0" borderId="31" xfId="0" applyFill="1" applyBorder="1" applyAlignment="1" applyProtection="1">
      <alignment wrapText="1"/>
      <protection locked="0"/>
    </xf>
    <xf numFmtId="2" fontId="0" fillId="0" borderId="31" xfId="0" applyNumberFormat="1" applyFill="1" applyBorder="1" applyAlignment="1" applyProtection="1">
      <alignment horizontal="right"/>
      <protection locked="0"/>
    </xf>
    <xf numFmtId="1" fontId="0" fillId="0" borderId="6" xfId="0" applyNumberFormat="1" applyFill="1" applyBorder="1" applyAlignment="1" applyProtection="1">
      <alignment horizontal="right"/>
      <protection locked="0"/>
    </xf>
    <xf numFmtId="1" fontId="0" fillId="0" borderId="11" xfId="0" applyNumberFormat="1" applyFill="1" applyBorder="1" applyAlignment="1" applyProtection="1">
      <alignment horizontal="right"/>
      <protection locked="0"/>
    </xf>
    <xf numFmtId="1" fontId="0" fillId="0" borderId="1" xfId="0" applyNumberFormat="1" applyFill="1" applyBorder="1" applyAlignment="1" applyProtection="1">
      <alignment horizontal="right"/>
      <protection locked="0"/>
    </xf>
    <xf numFmtId="1" fontId="0" fillId="0" borderId="31" xfId="0" applyNumberFormat="1" applyFill="1" applyBorder="1" applyAlignment="1" applyProtection="1">
      <alignment horizontal="right"/>
      <protection locked="0"/>
    </xf>
    <xf numFmtId="1" fontId="0" fillId="0" borderId="4" xfId="0" applyNumberFormat="1" applyFill="1" applyBorder="1" applyAlignment="1" applyProtection="1">
      <alignment horizontal="right"/>
      <protection locked="0"/>
    </xf>
    <xf numFmtId="1" fontId="0" fillId="0" borderId="18" xfId="0" applyNumberFormat="1" applyFill="1" applyBorder="1" applyAlignment="1" applyProtection="1">
      <alignment horizontal="right"/>
      <protection locked="0"/>
    </xf>
    <xf numFmtId="1" fontId="0" fillId="0" borderId="11" xfId="0" applyNumberFormat="1" applyFill="1" applyBorder="1" applyProtection="1">
      <protection locked="0"/>
    </xf>
    <xf numFmtId="0" fontId="5" fillId="0" borderId="11" xfId="0" applyFont="1" applyFill="1" applyBorder="1" applyProtection="1">
      <protection locked="0"/>
    </xf>
    <xf numFmtId="49" fontId="5" fillId="0" borderId="11" xfId="0" applyNumberFormat="1" applyFont="1" applyFill="1" applyBorder="1" applyAlignment="1" applyProtection="1">
      <alignment horizontal="left"/>
      <protection locked="0"/>
    </xf>
    <xf numFmtId="0" fontId="5" fillId="0" borderId="11" xfId="0" applyFont="1" applyFill="1" applyBorder="1" applyAlignment="1" applyProtection="1">
      <alignment wrapText="1"/>
      <protection locked="0"/>
    </xf>
    <xf numFmtId="2" fontId="5" fillId="3" borderId="12" xfId="0" applyNumberFormat="1" applyFont="1" applyFill="1" applyBorder="1" applyAlignment="1" applyProtection="1">
      <alignment horizontal="right"/>
      <protection locked="0"/>
    </xf>
    <xf numFmtId="1" fontId="5" fillId="3" borderId="12" xfId="0" applyNumberFormat="1" applyFont="1" applyFill="1" applyBorder="1" applyAlignment="1" applyProtection="1">
      <alignment horizontal="right"/>
      <protection locked="0"/>
    </xf>
    <xf numFmtId="0" fontId="5" fillId="0" borderId="18" xfId="0" applyFont="1" applyFill="1" applyBorder="1" applyProtection="1">
      <protection locked="0"/>
    </xf>
    <xf numFmtId="49" fontId="5" fillId="0" borderId="18" xfId="0" applyNumberFormat="1" applyFont="1" applyFill="1" applyBorder="1" applyAlignment="1" applyProtection="1">
      <alignment horizontal="left"/>
      <protection locked="0"/>
    </xf>
    <xf numFmtId="0" fontId="5" fillId="0" borderId="18" xfId="0" applyFont="1" applyFill="1" applyBorder="1" applyAlignment="1" applyProtection="1">
      <alignment wrapText="1"/>
      <protection locked="0"/>
    </xf>
    <xf numFmtId="2" fontId="5" fillId="3" borderId="19" xfId="0" applyNumberFormat="1" applyFont="1" applyFill="1" applyBorder="1" applyAlignment="1" applyProtection="1">
      <alignment horizontal="right"/>
      <protection locked="0"/>
    </xf>
    <xf numFmtId="1" fontId="5" fillId="3" borderId="19" xfId="0" applyNumberFormat="1" applyFont="1" applyFill="1" applyBorder="1" applyAlignment="1" applyProtection="1">
      <alignment horizontal="right"/>
      <protection locked="0"/>
    </xf>
    <xf numFmtId="0" fontId="0" fillId="0" borderId="32" xfId="0" applyBorder="1"/>
    <xf numFmtId="49" fontId="0" fillId="0" borderId="33" xfId="0" applyNumberFormat="1" applyFill="1" applyBorder="1" applyAlignment="1">
      <alignment horizontal="left"/>
    </xf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2" fontId="3" fillId="0" borderId="28" xfId="0" applyNumberFormat="1" applyFont="1" applyBorder="1" applyAlignment="1">
      <alignment horizontal="center" vertical="center" wrapText="1"/>
    </xf>
    <xf numFmtId="2" fontId="3" fillId="0" borderId="29" xfId="0" applyNumberFormat="1" applyFont="1" applyBorder="1" applyAlignment="1">
      <alignment horizontal="center" vertical="center" wrapText="1"/>
    </xf>
    <xf numFmtId="2" fontId="3" fillId="0" borderId="30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2" fontId="2" fillId="0" borderId="22" xfId="0" applyNumberFormat="1" applyFont="1" applyBorder="1" applyAlignment="1">
      <alignment vertical="center" wrapText="1"/>
    </xf>
    <xf numFmtId="2" fontId="2" fillId="0" borderId="23" xfId="0" applyNumberFormat="1" applyFont="1" applyBorder="1" applyAlignment="1">
      <alignment vertical="center" wrapText="1"/>
    </xf>
    <xf numFmtId="2" fontId="2" fillId="0" borderId="21" xfId="0" applyNumberFormat="1" applyFont="1" applyBorder="1" applyAlignment="1">
      <alignment vertical="center" wrapText="1"/>
    </xf>
    <xf numFmtId="2" fontId="2" fillId="0" borderId="26" xfId="0" applyNumberFormat="1" applyFont="1" applyBorder="1" applyAlignment="1">
      <alignment vertical="center" wrapText="1"/>
    </xf>
    <xf numFmtId="2" fontId="2" fillId="0" borderId="27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  <xf numFmtId="0" fontId="0" fillId="0" borderId="1" xfId="0" applyBorder="1"/>
    <xf numFmtId="0" fontId="6" fillId="0" borderId="1" xfId="0" applyFont="1" applyFill="1" applyBorder="1" applyAlignment="1" applyProtection="1">
      <alignment vertical="top" wrapText="1"/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I20"/>
  <sheetViews>
    <sheetView showGridLines="0" showRowColHeaders="0" tabSelected="1" workbookViewId="0">
      <selection activeCell="I28" sqref="I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9" x14ac:dyDescent="0.25">
      <c r="A1" t="s">
        <v>0</v>
      </c>
      <c r="B1" s="67" t="s">
        <v>22</v>
      </c>
      <c r="C1" s="68"/>
      <c r="D1" s="69"/>
      <c r="H1" t="s">
        <v>1</v>
      </c>
      <c r="I1" s="7">
        <v>46139</v>
      </c>
    </row>
    <row r="2" spans="1:9" ht="7.5" customHeight="1" thickBot="1" x14ac:dyDescent="0.3"/>
    <row r="3" spans="1:9" ht="15.75" thickBot="1" x14ac:dyDescent="0.3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6" t="s">
        <v>8</v>
      </c>
    </row>
    <row r="4" spans="1:9" x14ac:dyDescent="0.25">
      <c r="A4" s="1" t="s">
        <v>9</v>
      </c>
      <c r="B4" s="23" t="s">
        <v>10</v>
      </c>
      <c r="C4" s="40" t="s">
        <v>74</v>
      </c>
      <c r="D4" s="24" t="s">
        <v>75</v>
      </c>
      <c r="E4" s="48">
        <v>205</v>
      </c>
      <c r="F4" s="25">
        <v>307</v>
      </c>
      <c r="G4" s="25">
        <v>10.14</v>
      </c>
      <c r="H4" s="25">
        <v>11.11</v>
      </c>
      <c r="I4" s="8">
        <v>41.3</v>
      </c>
    </row>
    <row r="5" spans="1:9" ht="15.75" thickBot="1" x14ac:dyDescent="0.3">
      <c r="A5" s="2"/>
      <c r="B5" s="26" t="s">
        <v>11</v>
      </c>
      <c r="C5" s="41">
        <v>943</v>
      </c>
      <c r="D5" s="27" t="s">
        <v>24</v>
      </c>
      <c r="E5" s="49">
        <v>200</v>
      </c>
      <c r="F5" s="28">
        <v>38</v>
      </c>
      <c r="G5" s="28">
        <v>0.1</v>
      </c>
      <c r="H5" s="28"/>
      <c r="I5" s="9">
        <v>9.8000000000000007</v>
      </c>
    </row>
    <row r="6" spans="1:9" ht="30" x14ac:dyDescent="0.25">
      <c r="A6" s="2"/>
      <c r="B6" s="26" t="s">
        <v>19</v>
      </c>
      <c r="C6" s="42" t="s">
        <v>30</v>
      </c>
      <c r="D6" s="29" t="s">
        <v>56</v>
      </c>
      <c r="E6" s="50">
        <v>50</v>
      </c>
      <c r="F6" s="30">
        <v>195</v>
      </c>
      <c r="G6" s="30">
        <v>7.76</v>
      </c>
      <c r="H6" s="30">
        <v>1.89</v>
      </c>
      <c r="I6" s="10">
        <v>38</v>
      </c>
    </row>
    <row r="7" spans="1:9" x14ac:dyDescent="0.25">
      <c r="A7" s="2"/>
      <c r="B7" s="31"/>
      <c r="C7" s="42"/>
      <c r="D7" s="29"/>
      <c r="E7" s="50"/>
      <c r="F7" s="30"/>
      <c r="G7" s="30"/>
      <c r="H7" s="30"/>
      <c r="I7" s="10"/>
    </row>
    <row r="8" spans="1:9" x14ac:dyDescent="0.25">
      <c r="A8" s="65"/>
      <c r="B8" s="31"/>
      <c r="C8" s="66"/>
      <c r="D8" s="46"/>
      <c r="E8" s="51"/>
      <c r="F8" s="47"/>
      <c r="G8" s="47"/>
      <c r="H8" s="47"/>
      <c r="I8" s="11"/>
    </row>
    <row r="9" spans="1:9" x14ac:dyDescent="0.25">
      <c r="A9" s="2" t="s">
        <v>12</v>
      </c>
      <c r="B9" s="33" t="s">
        <v>18</v>
      </c>
      <c r="C9" s="43"/>
      <c r="D9" s="29" t="s">
        <v>76</v>
      </c>
      <c r="E9" s="50">
        <v>50</v>
      </c>
      <c r="F9" s="30">
        <v>24.5</v>
      </c>
      <c r="G9" s="30">
        <v>0.2</v>
      </c>
      <c r="H9" s="30">
        <v>0.2</v>
      </c>
      <c r="I9" s="10">
        <v>4.9000000000000004</v>
      </c>
    </row>
    <row r="10" spans="1:9" ht="15.75" thickBot="1" x14ac:dyDescent="0.3">
      <c r="A10" s="3"/>
      <c r="B10" s="55" t="s">
        <v>79</v>
      </c>
      <c r="C10" s="56"/>
      <c r="D10" s="57"/>
      <c r="E10" s="59">
        <f t="shared" ref="E10:H10" si="0">SUM(E4:E9)</f>
        <v>505</v>
      </c>
      <c r="F10" s="58">
        <f t="shared" si="0"/>
        <v>564.5</v>
      </c>
      <c r="G10" s="58">
        <f t="shared" si="0"/>
        <v>18.2</v>
      </c>
      <c r="H10" s="58">
        <f t="shared" si="0"/>
        <v>13.2</v>
      </c>
      <c r="I10" s="58">
        <f>SUM(I4:I9)</f>
        <v>94</v>
      </c>
    </row>
    <row r="11" spans="1:9" x14ac:dyDescent="0.25">
      <c r="A11" s="2" t="s">
        <v>13</v>
      </c>
      <c r="B11" s="33" t="s">
        <v>14</v>
      </c>
      <c r="C11" s="43"/>
      <c r="D11" s="34"/>
      <c r="E11" s="52"/>
      <c r="F11" s="35"/>
      <c r="G11" s="35"/>
      <c r="H11" s="35"/>
      <c r="I11" s="12"/>
    </row>
    <row r="12" spans="1:9" x14ac:dyDescent="0.25">
      <c r="A12" s="2"/>
      <c r="B12" s="26" t="s">
        <v>15</v>
      </c>
      <c r="C12" s="42" t="s">
        <v>70</v>
      </c>
      <c r="D12" s="29" t="s">
        <v>25</v>
      </c>
      <c r="E12" s="50">
        <v>250</v>
      </c>
      <c r="F12" s="30">
        <v>164</v>
      </c>
      <c r="G12" s="30">
        <v>5.5</v>
      </c>
      <c r="H12" s="30">
        <v>5.6</v>
      </c>
      <c r="I12" s="10">
        <v>20.8</v>
      </c>
    </row>
    <row r="13" spans="1:9" x14ac:dyDescent="0.25">
      <c r="A13" s="2"/>
      <c r="B13" s="26" t="s">
        <v>16</v>
      </c>
      <c r="C13" s="42" t="s">
        <v>72</v>
      </c>
      <c r="D13" s="29" t="s">
        <v>73</v>
      </c>
      <c r="E13" s="50">
        <v>100</v>
      </c>
      <c r="F13" s="30">
        <v>231</v>
      </c>
      <c r="G13" s="30">
        <v>15.2</v>
      </c>
      <c r="H13" s="30">
        <v>14.9</v>
      </c>
      <c r="I13" s="10">
        <v>8.6999999999999993</v>
      </c>
    </row>
    <row r="14" spans="1:9" x14ac:dyDescent="0.25">
      <c r="A14" s="2"/>
      <c r="B14" s="26" t="s">
        <v>17</v>
      </c>
      <c r="C14" s="42">
        <v>759</v>
      </c>
      <c r="D14" s="29" t="s">
        <v>62</v>
      </c>
      <c r="E14" s="50">
        <v>50</v>
      </c>
      <c r="F14" s="30">
        <v>61.6</v>
      </c>
      <c r="G14" s="30">
        <v>5</v>
      </c>
      <c r="H14" s="30">
        <v>2.5</v>
      </c>
      <c r="I14" s="10">
        <v>5.0999999999999996</v>
      </c>
    </row>
    <row r="15" spans="1:9" x14ac:dyDescent="0.25">
      <c r="A15" s="2"/>
      <c r="B15" s="26" t="s">
        <v>17</v>
      </c>
      <c r="C15" s="42" t="s">
        <v>61</v>
      </c>
      <c r="D15" s="29" t="s">
        <v>27</v>
      </c>
      <c r="E15" s="50">
        <v>150</v>
      </c>
      <c r="F15" s="30">
        <v>183.75</v>
      </c>
      <c r="G15" s="30">
        <v>5.32</v>
      </c>
      <c r="H15" s="30">
        <v>3</v>
      </c>
      <c r="I15" s="10">
        <v>32.4</v>
      </c>
    </row>
    <row r="16" spans="1:9" x14ac:dyDescent="0.25">
      <c r="A16" s="2"/>
      <c r="B16" s="36" t="s">
        <v>80</v>
      </c>
      <c r="C16" s="44" t="s">
        <v>71</v>
      </c>
      <c r="D16" s="37" t="s">
        <v>78</v>
      </c>
      <c r="E16" s="53">
        <v>200</v>
      </c>
      <c r="F16" s="38">
        <v>88</v>
      </c>
      <c r="G16" s="38">
        <v>0.7</v>
      </c>
      <c r="H16" s="38"/>
      <c r="I16" s="13">
        <v>21.1</v>
      </c>
    </row>
    <row r="17" spans="1:9" x14ac:dyDescent="0.25">
      <c r="A17" s="2"/>
      <c r="B17" s="81" t="s">
        <v>81</v>
      </c>
      <c r="C17" s="81" t="s">
        <v>30</v>
      </c>
      <c r="D17" s="82" t="s">
        <v>82</v>
      </c>
      <c r="E17" s="53">
        <v>50</v>
      </c>
      <c r="F17" s="83">
        <v>112.5</v>
      </c>
      <c r="G17" s="83">
        <v>3.25</v>
      </c>
      <c r="H17" s="83">
        <v>0.24</v>
      </c>
      <c r="I17" s="84">
        <v>23.24</v>
      </c>
    </row>
    <row r="18" spans="1:9" x14ac:dyDescent="0.25">
      <c r="A18" s="2"/>
      <c r="B18" s="81" t="s">
        <v>83</v>
      </c>
      <c r="C18" s="81" t="s">
        <v>30</v>
      </c>
      <c r="D18" s="82" t="s">
        <v>84</v>
      </c>
      <c r="E18" s="50">
        <v>20</v>
      </c>
      <c r="F18" s="85">
        <v>49</v>
      </c>
      <c r="G18" s="85">
        <v>0.4</v>
      </c>
      <c r="H18" s="85">
        <v>0.4</v>
      </c>
      <c r="I18" s="86">
        <v>9.8000000000000007</v>
      </c>
    </row>
    <row r="19" spans="1:9" x14ac:dyDescent="0.25">
      <c r="A19" s="2"/>
      <c r="B19" s="60" t="s">
        <v>79</v>
      </c>
      <c r="C19" s="61"/>
      <c r="D19" s="62"/>
      <c r="E19" s="64">
        <f>SUM(E11:E18)</f>
        <v>820</v>
      </c>
      <c r="F19" s="63">
        <f t="shared" ref="F19:H19" si="1">SUM(F11:F18)</f>
        <v>889.85</v>
      </c>
      <c r="G19" s="63">
        <f t="shared" si="1"/>
        <v>35.369999999999997</v>
      </c>
      <c r="H19" s="63">
        <f t="shared" si="1"/>
        <v>26.639999999999997</v>
      </c>
      <c r="I19" s="63">
        <f>SUM(I11:I18)</f>
        <v>121.13999999999999</v>
      </c>
    </row>
    <row r="20" spans="1:9" ht="15.75" thickBot="1" x14ac:dyDescent="0.3">
      <c r="A20" s="3"/>
      <c r="B20" s="32"/>
      <c r="C20" s="45"/>
      <c r="D20" s="27" t="s">
        <v>77</v>
      </c>
      <c r="E20" s="54">
        <f t="shared" ref="E20:H20" si="2">E10+E19</f>
        <v>1325</v>
      </c>
      <c r="F20" s="39">
        <f t="shared" si="2"/>
        <v>1454.35</v>
      </c>
      <c r="G20" s="39">
        <f t="shared" si="2"/>
        <v>53.569999999999993</v>
      </c>
      <c r="H20" s="39">
        <f t="shared" si="2"/>
        <v>39.839999999999996</v>
      </c>
      <c r="I20" s="39">
        <f>I10+I19</f>
        <v>215.14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zoomScale="80" zoomScaleNormal="80" workbookViewId="0">
      <selection activeCell="F23" sqref="F23"/>
    </sheetView>
  </sheetViews>
  <sheetFormatPr defaultRowHeight="15" x14ac:dyDescent="0.25"/>
  <cols>
    <col min="1" max="1" width="12.85546875" customWidth="1"/>
    <col min="2" max="2" width="28.28515625" customWidth="1"/>
    <col min="3" max="15" width="12.85546875" customWidth="1"/>
  </cols>
  <sheetData>
    <row r="1" spans="1:15" ht="19.5" thickBot="1" x14ac:dyDescent="0.3">
      <c r="A1" s="14" t="s">
        <v>34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5" ht="15.75" x14ac:dyDescent="0.25">
      <c r="A2" s="73" t="s">
        <v>35</v>
      </c>
      <c r="B2" s="16" t="s">
        <v>2</v>
      </c>
      <c r="C2" s="73" t="s">
        <v>36</v>
      </c>
      <c r="D2" s="75" t="s">
        <v>37</v>
      </c>
      <c r="E2" s="76"/>
      <c r="F2" s="77"/>
      <c r="G2" s="73" t="s">
        <v>38</v>
      </c>
      <c r="H2" s="75" t="s">
        <v>39</v>
      </c>
      <c r="I2" s="76"/>
      <c r="J2" s="76"/>
      <c r="K2" s="77"/>
      <c r="L2" s="75" t="s">
        <v>40</v>
      </c>
      <c r="M2" s="76"/>
      <c r="N2" s="76"/>
      <c r="O2" s="77"/>
    </row>
    <row r="3" spans="1:15" ht="26.25" customHeight="1" thickBot="1" x14ac:dyDescent="0.3">
      <c r="A3" s="74"/>
      <c r="B3" s="17" t="s">
        <v>41</v>
      </c>
      <c r="C3" s="74"/>
      <c r="D3" s="78"/>
      <c r="E3" s="79"/>
      <c r="F3" s="80"/>
      <c r="G3" s="74"/>
      <c r="H3" s="78"/>
      <c r="I3" s="79"/>
      <c r="J3" s="79"/>
      <c r="K3" s="80"/>
      <c r="L3" s="78"/>
      <c r="M3" s="79"/>
      <c r="N3" s="79"/>
      <c r="O3" s="80"/>
    </row>
    <row r="4" spans="1:15" ht="16.5" thickBot="1" x14ac:dyDescent="0.3">
      <c r="A4" s="18"/>
      <c r="B4" s="17"/>
      <c r="C4" s="17"/>
      <c r="D4" s="17" t="s">
        <v>42</v>
      </c>
      <c r="E4" s="17" t="s">
        <v>43</v>
      </c>
      <c r="F4" s="17" t="s">
        <v>44</v>
      </c>
      <c r="G4" s="17"/>
      <c r="H4" s="17" t="s">
        <v>45</v>
      </c>
      <c r="I4" s="17" t="s">
        <v>46</v>
      </c>
      <c r="J4" s="17" t="s">
        <v>47</v>
      </c>
      <c r="K4" s="17" t="s">
        <v>48</v>
      </c>
      <c r="L4" s="17" t="s">
        <v>49</v>
      </c>
      <c r="M4" s="17" t="s">
        <v>50</v>
      </c>
      <c r="N4" s="17" t="s">
        <v>51</v>
      </c>
      <c r="O4" s="17" t="s">
        <v>52</v>
      </c>
    </row>
    <row r="5" spans="1:15" ht="16.5" thickBot="1" x14ac:dyDescent="0.3">
      <c r="A5" s="21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2">
        <v>8</v>
      </c>
      <c r="I5" s="22">
        <v>9</v>
      </c>
      <c r="J5" s="22">
        <v>10</v>
      </c>
      <c r="K5" s="22">
        <v>11</v>
      </c>
      <c r="L5" s="22">
        <v>12</v>
      </c>
      <c r="M5" s="22">
        <v>13</v>
      </c>
      <c r="N5" s="22">
        <v>14</v>
      </c>
      <c r="O5" s="22">
        <v>15</v>
      </c>
    </row>
    <row r="6" spans="1:15" ht="16.5" thickBot="1" x14ac:dyDescent="0.3">
      <c r="A6" s="70" t="s">
        <v>9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2"/>
    </row>
    <row r="7" spans="1:15" ht="54" customHeight="1" thickBot="1" x14ac:dyDescent="0.3">
      <c r="A7" s="18" t="s">
        <v>28</v>
      </c>
      <c r="B7" s="17" t="s">
        <v>23</v>
      </c>
      <c r="C7" s="17">
        <v>150</v>
      </c>
      <c r="D7" s="17">
        <v>4.8</v>
      </c>
      <c r="E7" s="17">
        <v>5.55</v>
      </c>
      <c r="F7" s="17">
        <v>20.399999999999999</v>
      </c>
      <c r="G7" s="17">
        <v>154.5</v>
      </c>
      <c r="H7" s="17">
        <v>7.0000000000000007E-2</v>
      </c>
      <c r="I7" s="17">
        <v>0.3</v>
      </c>
      <c r="J7" s="17"/>
      <c r="K7" s="17"/>
      <c r="L7" s="17">
        <v>78.52</v>
      </c>
      <c r="M7" s="17"/>
      <c r="N7" s="17">
        <v>37.72</v>
      </c>
      <c r="O7" s="17">
        <v>0.9</v>
      </c>
    </row>
    <row r="8" spans="1:15" ht="16.5" thickBot="1" x14ac:dyDescent="0.3">
      <c r="A8" s="18" t="s">
        <v>29</v>
      </c>
      <c r="B8" s="17" t="s">
        <v>54</v>
      </c>
      <c r="C8" s="17">
        <v>24</v>
      </c>
      <c r="D8" s="17">
        <v>6.31</v>
      </c>
      <c r="E8" s="17">
        <v>6.39</v>
      </c>
      <c r="F8" s="17"/>
      <c r="G8" s="17">
        <v>84</v>
      </c>
      <c r="H8" s="17"/>
      <c r="I8" s="17" t="s">
        <v>55</v>
      </c>
      <c r="J8" s="17"/>
      <c r="K8" s="17"/>
      <c r="L8" s="17">
        <v>240</v>
      </c>
      <c r="M8" s="17"/>
      <c r="N8" s="17"/>
      <c r="O8" s="17">
        <v>0.15</v>
      </c>
    </row>
    <row r="9" spans="1:15" ht="42.75" customHeight="1" thickBot="1" x14ac:dyDescent="0.3">
      <c r="A9" s="18" t="s">
        <v>30</v>
      </c>
      <c r="B9" s="17" t="s">
        <v>56</v>
      </c>
      <c r="C9" s="17" t="s">
        <v>57</v>
      </c>
      <c r="D9" s="17">
        <v>7.76</v>
      </c>
      <c r="E9" s="17">
        <v>1.89</v>
      </c>
      <c r="F9" s="17">
        <v>38</v>
      </c>
      <c r="G9" s="17">
        <v>195</v>
      </c>
      <c r="H9" s="17" t="s">
        <v>58</v>
      </c>
      <c r="I9" s="17"/>
      <c r="J9" s="17"/>
      <c r="K9" s="17">
        <v>3.75</v>
      </c>
      <c r="L9" s="17">
        <v>106</v>
      </c>
      <c r="M9" s="17"/>
      <c r="N9" s="17">
        <v>11</v>
      </c>
      <c r="O9" s="17">
        <v>1.7</v>
      </c>
    </row>
    <row r="10" spans="1:15" ht="16.5" thickBot="1" x14ac:dyDescent="0.3">
      <c r="A10" s="18">
        <v>943</v>
      </c>
      <c r="B10" s="17" t="s">
        <v>24</v>
      </c>
      <c r="C10" s="17">
        <v>200</v>
      </c>
      <c r="D10" s="17" t="s">
        <v>53</v>
      </c>
      <c r="E10" s="17"/>
      <c r="F10" s="17">
        <v>9.8000000000000007</v>
      </c>
      <c r="G10" s="17">
        <v>38</v>
      </c>
      <c r="H10" s="17"/>
      <c r="I10" s="17"/>
      <c r="J10" s="17"/>
      <c r="K10" s="17"/>
      <c r="L10" s="17" t="s">
        <v>59</v>
      </c>
      <c r="M10" s="17"/>
      <c r="N10" s="17"/>
      <c r="O10" s="17"/>
    </row>
    <row r="11" spans="1:15" ht="16.5" thickBot="1" x14ac:dyDescent="0.3">
      <c r="A11" s="70" t="s">
        <v>69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2"/>
    </row>
    <row r="12" spans="1:15" ht="42" customHeight="1" thickBot="1" x14ac:dyDescent="0.3">
      <c r="A12" s="18" t="s">
        <v>31</v>
      </c>
      <c r="B12" s="17" t="s">
        <v>25</v>
      </c>
      <c r="C12" s="17">
        <v>200</v>
      </c>
      <c r="D12" s="17">
        <v>4.4000000000000004</v>
      </c>
      <c r="E12" s="17">
        <v>4.4800000000000004</v>
      </c>
      <c r="F12" s="17">
        <v>16.64</v>
      </c>
      <c r="G12" s="17">
        <v>131.19999999999999</v>
      </c>
      <c r="H12" s="17">
        <v>0.16</v>
      </c>
      <c r="I12" s="17">
        <v>4.5599999999999996</v>
      </c>
      <c r="J12" s="17"/>
      <c r="K12" s="17"/>
      <c r="L12" s="17">
        <v>30.56</v>
      </c>
      <c r="M12" s="17"/>
      <c r="N12" s="17">
        <v>32.04</v>
      </c>
      <c r="O12" s="17">
        <v>1.68</v>
      </c>
    </row>
    <row r="13" spans="1:15" ht="42" customHeight="1" thickBot="1" x14ac:dyDescent="0.3">
      <c r="A13" s="18">
        <v>2</v>
      </c>
      <c r="B13" s="17" t="s">
        <v>60</v>
      </c>
      <c r="C13" s="17">
        <v>10</v>
      </c>
      <c r="D13" s="17">
        <v>2.7</v>
      </c>
      <c r="E13" s="17">
        <v>1.9</v>
      </c>
      <c r="F13" s="17"/>
      <c r="G13" s="17">
        <v>28</v>
      </c>
      <c r="H13" s="17"/>
      <c r="I13" s="17"/>
      <c r="J13" s="17"/>
      <c r="K13" s="17"/>
      <c r="L13" s="17">
        <v>1.1499999999999999</v>
      </c>
      <c r="M13" s="17"/>
      <c r="N13" s="17">
        <v>2.64</v>
      </c>
      <c r="O13" s="17">
        <v>0.35</v>
      </c>
    </row>
    <row r="14" spans="1:15" ht="42" customHeight="1" thickBot="1" x14ac:dyDescent="0.3">
      <c r="A14" s="18" t="s">
        <v>61</v>
      </c>
      <c r="B14" s="17" t="s">
        <v>27</v>
      </c>
      <c r="C14" s="17">
        <v>150</v>
      </c>
      <c r="D14" s="17">
        <v>5.32</v>
      </c>
      <c r="E14" s="17">
        <v>3</v>
      </c>
      <c r="F14" s="17">
        <v>32.4</v>
      </c>
      <c r="G14" s="17">
        <v>183.75</v>
      </c>
      <c r="H14" s="17">
        <v>7.0000000000000007E-2</v>
      </c>
      <c r="I14" s="17"/>
      <c r="J14" s="17"/>
      <c r="K14" s="17"/>
      <c r="L14" s="17">
        <v>12.45</v>
      </c>
      <c r="M14" s="17"/>
      <c r="N14" s="17">
        <v>7.27</v>
      </c>
      <c r="O14" s="17">
        <v>0.75</v>
      </c>
    </row>
    <row r="15" spans="1:15" ht="16.5" thickBot="1" x14ac:dyDescent="0.3">
      <c r="A15" s="18">
        <v>466</v>
      </c>
      <c r="B15" s="17" t="s">
        <v>26</v>
      </c>
      <c r="C15" s="17">
        <v>80</v>
      </c>
      <c r="D15" s="17">
        <v>8</v>
      </c>
      <c r="E15" s="17">
        <v>40</v>
      </c>
      <c r="F15" s="17">
        <v>4</v>
      </c>
      <c r="G15" s="17">
        <v>408</v>
      </c>
      <c r="H15" s="17"/>
      <c r="I15" s="17"/>
      <c r="J15" s="17"/>
      <c r="K15" s="17"/>
      <c r="L15" s="17"/>
      <c r="M15" s="17"/>
      <c r="N15" s="17"/>
      <c r="O15" s="17"/>
    </row>
    <row r="16" spans="1:15" ht="42" customHeight="1" thickBot="1" x14ac:dyDescent="0.3">
      <c r="A16" s="18">
        <v>759</v>
      </c>
      <c r="B16" s="17" t="s">
        <v>62</v>
      </c>
      <c r="C16" s="17">
        <v>50</v>
      </c>
      <c r="D16" s="17">
        <v>5</v>
      </c>
      <c r="E16" s="17">
        <v>2.5</v>
      </c>
      <c r="F16" s="17">
        <v>5.0999999999999996</v>
      </c>
      <c r="G16" s="17" t="s">
        <v>63</v>
      </c>
      <c r="H16" s="17" t="s">
        <v>64</v>
      </c>
      <c r="I16" s="17">
        <v>4.3499999999999996</v>
      </c>
      <c r="J16" s="17"/>
      <c r="K16" s="17"/>
      <c r="L16" s="17">
        <v>7.5</v>
      </c>
      <c r="M16" s="17"/>
      <c r="N16" s="17">
        <v>11.7</v>
      </c>
      <c r="O16" s="17">
        <v>1.54</v>
      </c>
    </row>
    <row r="17" spans="1:15" ht="42" customHeight="1" thickBot="1" x14ac:dyDescent="0.3">
      <c r="A17" s="18" t="s">
        <v>30</v>
      </c>
      <c r="B17" s="17" t="s">
        <v>65</v>
      </c>
      <c r="C17" s="17" t="s">
        <v>32</v>
      </c>
      <c r="D17" s="17">
        <v>3.28</v>
      </c>
      <c r="E17" s="17">
        <v>0.28000000000000003</v>
      </c>
      <c r="F17" s="17">
        <v>33.04</v>
      </c>
      <c r="G17" s="17">
        <v>161.5</v>
      </c>
      <c r="H17" s="17"/>
      <c r="I17" s="17">
        <v>10</v>
      </c>
      <c r="J17" s="17"/>
      <c r="K17" s="17"/>
      <c r="L17" s="17">
        <v>16</v>
      </c>
      <c r="M17" s="17"/>
      <c r="N17" s="17">
        <v>9</v>
      </c>
      <c r="O17" s="17">
        <v>2.2000000000000002</v>
      </c>
    </row>
    <row r="18" spans="1:15" ht="42" customHeight="1" thickBot="1" x14ac:dyDescent="0.3">
      <c r="A18" s="18" t="s">
        <v>33</v>
      </c>
      <c r="B18" s="17" t="s">
        <v>66</v>
      </c>
      <c r="C18" s="17">
        <v>200</v>
      </c>
      <c r="D18" s="17" t="s">
        <v>67</v>
      </c>
      <c r="E18" s="17"/>
      <c r="F18" s="17">
        <v>21.1</v>
      </c>
      <c r="G18" s="17">
        <v>88</v>
      </c>
      <c r="H18" s="17"/>
      <c r="I18" s="17">
        <v>20.2</v>
      </c>
      <c r="J18" s="17"/>
      <c r="K18" s="17"/>
      <c r="L18" s="17">
        <v>17.399999999999999</v>
      </c>
      <c r="M18" s="17"/>
      <c r="N18" s="17">
        <v>10.97</v>
      </c>
      <c r="O18" s="17">
        <v>0.4</v>
      </c>
    </row>
    <row r="19" spans="1:15" ht="16.5" thickBot="1" x14ac:dyDescent="0.3">
      <c r="A19" s="18"/>
      <c r="B19" s="17" t="s">
        <v>68</v>
      </c>
      <c r="C19" s="17"/>
      <c r="D19" s="17">
        <v>48.37</v>
      </c>
      <c r="E19" s="17">
        <v>65.989999999999995</v>
      </c>
      <c r="F19" s="17">
        <v>179.5</v>
      </c>
      <c r="G19" s="17">
        <v>1530.05</v>
      </c>
      <c r="H19" s="17">
        <v>1.17</v>
      </c>
      <c r="I19" s="17">
        <v>29.56</v>
      </c>
      <c r="J19" s="17"/>
      <c r="K19" s="17">
        <v>3.75</v>
      </c>
      <c r="L19" s="17">
        <v>509.88</v>
      </c>
      <c r="M19" s="17"/>
      <c r="N19" s="17">
        <v>122.3</v>
      </c>
      <c r="O19" s="17">
        <v>9.67</v>
      </c>
    </row>
    <row r="20" spans="1:15" x14ac:dyDescent="0.25">
      <c r="A20" s="19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</row>
    <row r="21" spans="1:15" x14ac:dyDescent="0.2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15"/>
      <c r="O21" s="20"/>
    </row>
  </sheetData>
  <mergeCells count="8">
    <mergeCell ref="A6:O6"/>
    <mergeCell ref="A11:O11"/>
    <mergeCell ref="A2:A3"/>
    <mergeCell ref="C2:C3"/>
    <mergeCell ref="D2:F3"/>
    <mergeCell ref="G2:G3"/>
    <mergeCell ref="H2:K3"/>
    <mergeCell ref="L2:O3"/>
  </mergeCells>
  <pageMargins left="0.7" right="0.7" top="0.75" bottom="0.75" header="0.3" footer="0.3"/>
  <pageSetup paperSize="9" scale="64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6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2026-04-28T09:54:11Z</cp:lastPrinted>
  <dcterms:created xsi:type="dcterms:W3CDTF">2015-06-05T18:19:34Z</dcterms:created>
  <dcterms:modified xsi:type="dcterms:W3CDTF">2026-04-29T06:16:22Z</dcterms:modified>
</cp:coreProperties>
</file>